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ITA 2569\1.สถานีตำรวจนครบาลและสถานีตำรวจภูธรn2569\O10 แผนการใช้จ่ายงบประมาณประจำปีและการรายงานผล\"/>
    </mc:Choice>
  </mc:AlternateContent>
  <xr:revisionPtr revIDLastSave="0" documentId="13_ncr:1_{80865416-0565-4E36-923D-A8BF1AF0AA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ผลการใช้จ่ายฯ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2" l="1"/>
  <c r="F18" i="2"/>
  <c r="F19" i="2"/>
  <c r="F17" i="2"/>
  <c r="D18" i="2"/>
  <c r="E21" i="2" l="1"/>
  <c r="D6" i="2" l="1"/>
  <c r="F21" i="2" l="1"/>
  <c r="E6" i="2"/>
  <c r="F6" i="2" s="1"/>
</calcChain>
</file>

<file path=xl/sharedStrings.xml><?xml version="1.0" encoding="utf-8"?>
<sst xmlns="http://schemas.openxmlformats.org/spreadsheetml/2006/main" count="47" uniqueCount="33">
  <si>
    <t>ที่</t>
  </si>
  <si>
    <t>รวม</t>
  </si>
  <si>
    <t>งบประมาณที่ได้รับ</t>
  </si>
  <si>
    <t>ผลการเบิกจ่าย</t>
  </si>
  <si>
    <t>ปัญหา/อุปสรรค
แนวทางการแก้ไข</t>
  </si>
  <si>
    <t>ค่า OT</t>
  </si>
  <si>
    <t>ค่าเบี้ยเลี้ยง ที่พัก พาหนะ</t>
  </si>
  <si>
    <t>ค่าซ่อมแซมยานพาหนะ</t>
  </si>
  <si>
    <t>วัสดุสำนักงาน</t>
  </si>
  <si>
    <t>น้ำมันรถยนต์</t>
  </si>
  <si>
    <t>น้ำมันจักรยานยนต์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</si>
  <si>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</si>
  <si>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</si>
  <si>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</si>
  <si>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ยุติธรรมและบริการประชาชน</t>
  </si>
  <si>
    <t>อื่นๆ (ค่าตอบแทน 4 ค่า งานสอบสวน)</t>
  </si>
  <si>
    <t xml:space="preserve">ค่าจ้างเหมาบริการ </t>
  </si>
  <si>
    <t>ไม่มี</t>
  </si>
  <si>
    <t>วัสดุจราจรและวัสดุอื่นๆ</t>
  </si>
  <si>
    <t>ตรวจแล้วถูกต้อง</t>
  </si>
  <si>
    <t>พ.ต.อ.</t>
  </si>
  <si>
    <t>คิดเป็นร้อยละ</t>
  </si>
  <si>
    <t>ชื่อโครงการ / กิจกรรม</t>
  </si>
  <si>
    <t>ผลการดำเนินงาน</t>
  </si>
  <si>
    <t>เป้าหมาย ตามมติ ครม. 35 %</t>
  </si>
  <si>
    <t>ผลการเบิกจ่าย สูงกว่าเป้าฯ</t>
  </si>
  <si>
    <r>
      <rPr>
        <b/>
        <sz val="16"/>
        <color theme="1"/>
        <rFont val="Angsana New"/>
        <family val="1"/>
      </rPr>
      <t>โครงการ</t>
    </r>
    <r>
      <rPr>
        <sz val="16"/>
        <color theme="1"/>
        <rFont val="Angsana New"/>
        <family val="1"/>
      </rPr>
      <t xml:space="preserve"> </t>
    </r>
    <r>
      <rPr>
        <sz val="14"/>
        <color theme="1"/>
        <rFont val="Angsana New"/>
        <family val="1"/>
      </rPr>
      <t>การบังคับใช้กฎหมาย อำนวยความ</t>
    </r>
  </si>
  <si>
    <r>
      <rPr>
        <b/>
        <sz val="16"/>
        <color theme="1"/>
        <rFont val="Angsana New"/>
        <family val="1"/>
      </rPr>
      <t>กิจกรรม</t>
    </r>
    <r>
      <rPr>
        <sz val="16"/>
        <color theme="1"/>
        <rFont val="Angsana New"/>
        <family val="1"/>
      </rPr>
      <t xml:space="preserve"> </t>
    </r>
    <r>
      <rPr>
        <sz val="14"/>
        <color theme="1"/>
        <rFont val="Angsana New"/>
        <family val="1"/>
      </rPr>
      <t>การบังคับใช้กฎหมายและบริการประชาชน</t>
    </r>
  </si>
  <si>
    <t xml:space="preserve"> ผกก.สภ.ท่าลี่</t>
  </si>
  <si>
    <t>( พิษณุวัชร์  ใจการ )</t>
  </si>
  <si>
    <t>ประจำปีงบประมาณ พ.ศ. 2569 ไตรมาสที่ 1-2 ( ต.ค.68 - มี.ค.69 )</t>
  </si>
  <si>
    <t>ข้อมูล ณ วันที่ 1 พฤษภาคม  พ.ศ.2569</t>
  </si>
  <si>
    <t>รายงานผลการใช้จ่ายงบประมาณ สถานีตำรวจภูธรท่าลี่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</si>
</sst>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b/>
      <sz val="14"/>
      <color theme="1"/>
      <name val="Angsana New"/>
      <family val="1"/>
    </font>
    <font>
      <b/>
      <sz val="12"/>
      <color theme="1"/>
      <name val="Angsana New"/>
      <family val="1"/>
    </font>
    <font>
      <sz val="14"/>
      <color theme="1"/>
      <name val="Angsana New"/>
      <family val="1"/>
    </font>
    <font>
      <sz val="11"/>
      <color rgb="FFFF0000"/>
      <name val="Angsana New"/>
      <family val="1"/>
    </font>
    <font>
      <b/>
      <sz val="20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9" fontId="2" fillId="0" borderId="5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9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/>
    </xf>
    <xf numFmtId="0" fontId="8" fillId="0" borderId="5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>
      <alignment horizontal="right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4" fontId="3" fillId="0" borderId="1" xfId="1" applyNumberFormat="1" applyFont="1" applyFill="1" applyBorder="1" applyAlignment="1">
      <alignment horizontal="right"/>
    </xf>
    <xf numFmtId="4" fontId="3" fillId="0" borderId="1" xfId="0" applyNumberFormat="1" applyFont="1" applyBorder="1" applyAlignment="1">
      <alignment horizontal="right"/>
    </xf>
    <xf numFmtId="4" fontId="2" fillId="0" borderId="1" xfId="1" applyNumberFormat="1" applyFont="1" applyFill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4" fontId="2" fillId="0" borderId="5" xfId="1" applyNumberFormat="1" applyFont="1" applyFill="1" applyBorder="1" applyAlignment="1">
      <alignment horizontal="right"/>
    </xf>
    <xf numFmtId="4" fontId="2" fillId="0" borderId="5" xfId="1" applyNumberFormat="1" applyFont="1" applyFill="1" applyBorder="1" applyAlignment="1">
      <alignment horizontal="right" vertical="center"/>
    </xf>
    <xf numFmtId="4" fontId="2" fillId="0" borderId="6" xfId="1" applyNumberFormat="1" applyFont="1" applyFill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2" xfId="1" applyNumberFormat="1" applyFont="1" applyFill="1" applyBorder="1" applyAlignment="1">
      <alignment horizontal="right"/>
    </xf>
    <xf numFmtId="4" fontId="2" fillId="0" borderId="2" xfId="0" applyNumberFormat="1" applyFont="1" applyBorder="1" applyAlignment="1">
      <alignment horizontal="right"/>
    </xf>
    <xf numFmtId="4" fontId="3" fillId="0" borderId="5" xfId="1" applyNumberFormat="1" applyFont="1" applyFill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222251</xdr:colOff>
      <xdr:row>22</xdr:row>
      <xdr:rowOff>230187</xdr:rowOff>
    </xdr:from>
    <xdr:to>
      <xdr:col>3</xdr:col>
      <xdr:colOff>881063</xdr:colOff>
      <xdr:row>24</xdr:row>
      <xdr:rowOff>307569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1DAC0018-A213-BBB9-71E5-F58EFE4DB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1" y="6627812"/>
          <a:ext cx="658812" cy="4821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7"/>
  <sheetViews>
    <sheetView tabSelected="1" zoomScale="120" zoomScaleNormal="120" workbookViewId="0">
      <selection activeCell="G21" sqref="G21"/>
    </sheetView>
  </sheetViews>
  <sheetFormatPr defaultColWidth="9" defaultRowHeight="16.5" x14ac:dyDescent="0.35"/>
  <cols>
    <col min="1" max="1" width="5.875" style="3" customWidth="1"/>
    <col min="2" max="2" width="33.625" style="3" customWidth="1"/>
    <col min="3" max="3" width="23.125" style="3" customWidth="1"/>
    <col min="4" max="4" width="23" style="3" customWidth="1"/>
    <col min="5" max="5" width="18.375" style="3" customWidth="1"/>
    <col min="6" max="6" width="14.125" style="3" customWidth="1"/>
    <col min="7" max="7" width="19.625" style="3" customWidth="1"/>
    <col min="8" max="12" width="9" style="3"/>
    <col min="13" max="13" width="17.375" style="3" customWidth="1"/>
    <col min="14" max="16384" width="9" style="3"/>
  </cols>
  <sheetData>
    <row r="1" spans="1:7" s="1" customFormat="1" ht="35.25" customHeight="1" x14ac:dyDescent="0.6">
      <c r="C1" s="33" t="s">
        <v>32</v>
      </c>
      <c r="D1" s="33"/>
      <c r="E1" s="33"/>
    </row>
    <row r="2" spans="1:7" ht="23.25" customHeight="1" x14ac:dyDescent="0.5">
      <c r="C2" s="32" t="s">
        <v>30</v>
      </c>
      <c r="D2" s="32"/>
      <c r="E2" s="32"/>
    </row>
    <row r="3" spans="1:7" ht="25.5" customHeight="1" x14ac:dyDescent="0.35">
      <c r="A3" s="4"/>
      <c r="B3" s="5"/>
      <c r="C3" s="34" t="s">
        <v>31</v>
      </c>
      <c r="D3" s="34"/>
      <c r="E3" s="34"/>
      <c r="F3" s="5"/>
      <c r="G3" s="5"/>
    </row>
    <row r="4" spans="1:7" ht="28.5" customHeight="1" x14ac:dyDescent="0.35">
      <c r="A4" s="22" t="s">
        <v>0</v>
      </c>
      <c r="B4" s="22" t="s">
        <v>22</v>
      </c>
      <c r="C4" s="30" t="s">
        <v>23</v>
      </c>
      <c r="D4" s="24" t="s">
        <v>2</v>
      </c>
      <c r="E4" s="26" t="s">
        <v>3</v>
      </c>
      <c r="F4" s="28" t="s">
        <v>21</v>
      </c>
      <c r="G4" s="20" t="s">
        <v>4</v>
      </c>
    </row>
    <row r="5" spans="1:7" ht="25.5" customHeight="1" x14ac:dyDescent="0.35">
      <c r="A5" s="23"/>
      <c r="B5" s="23"/>
      <c r="C5" s="31"/>
      <c r="D5" s="25"/>
      <c r="E5" s="27"/>
      <c r="F5" s="29"/>
      <c r="G5" s="21"/>
    </row>
    <row r="6" spans="1:7" ht="21" customHeight="1" x14ac:dyDescent="0.5">
      <c r="A6" s="6">
        <v>1</v>
      </c>
      <c r="B6" s="7" t="s">
        <v>26</v>
      </c>
      <c r="C6" s="8" t="s">
        <v>24</v>
      </c>
      <c r="D6" s="35">
        <f>D21</f>
        <v>1121298</v>
      </c>
      <c r="E6" s="35">
        <f>SUM(E21)</f>
        <v>955798</v>
      </c>
      <c r="F6" s="36">
        <f>E6*100/D6</f>
        <v>85.24031970091805</v>
      </c>
      <c r="G6" s="9" t="s">
        <v>17</v>
      </c>
    </row>
    <row r="7" spans="1:7" ht="23.25" x14ac:dyDescent="0.5">
      <c r="A7" s="10"/>
      <c r="B7" s="7" t="s">
        <v>14</v>
      </c>
      <c r="C7" s="11" t="s">
        <v>25</v>
      </c>
      <c r="D7" s="37">
        <v>0</v>
      </c>
      <c r="E7" s="37">
        <v>0</v>
      </c>
      <c r="F7" s="38">
        <v>0</v>
      </c>
      <c r="G7" s="9" t="s">
        <v>17</v>
      </c>
    </row>
    <row r="8" spans="1:7" ht="23.25" x14ac:dyDescent="0.5">
      <c r="A8" s="10">
        <v>2</v>
      </c>
      <c r="B8" s="7" t="s">
        <v>27</v>
      </c>
      <c r="C8" s="12"/>
      <c r="D8" s="37">
        <v>0</v>
      </c>
      <c r="E8" s="37">
        <v>0</v>
      </c>
      <c r="F8" s="38">
        <v>0</v>
      </c>
      <c r="G8" s="9" t="s">
        <v>17</v>
      </c>
    </row>
    <row r="9" spans="1:7" ht="21.75" customHeight="1" x14ac:dyDescent="0.5">
      <c r="A9" s="10">
        <v>3</v>
      </c>
      <c r="B9" s="7" t="s">
        <v>5</v>
      </c>
      <c r="C9" s="12"/>
      <c r="D9" s="37">
        <v>213600</v>
      </c>
      <c r="E9" s="37">
        <v>213600</v>
      </c>
      <c r="F9" s="38">
        <v>100</v>
      </c>
      <c r="G9" s="9" t="s">
        <v>17</v>
      </c>
    </row>
    <row r="10" spans="1:7" ht="23.25" x14ac:dyDescent="0.5">
      <c r="A10" s="10">
        <v>4</v>
      </c>
      <c r="B10" s="7" t="s">
        <v>6</v>
      </c>
      <c r="C10" s="13"/>
      <c r="D10" s="39">
        <v>0</v>
      </c>
      <c r="E10" s="39">
        <v>0</v>
      </c>
      <c r="F10" s="38">
        <v>0</v>
      </c>
      <c r="G10" s="9" t="s">
        <v>17</v>
      </c>
    </row>
    <row r="11" spans="1:7" ht="23.25" x14ac:dyDescent="0.5">
      <c r="A11" s="10">
        <v>5</v>
      </c>
      <c r="B11" s="7" t="s">
        <v>7</v>
      </c>
      <c r="C11" s="13"/>
      <c r="D11" s="39">
        <v>0</v>
      </c>
      <c r="E11" s="39">
        <v>0</v>
      </c>
      <c r="F11" s="38">
        <v>0</v>
      </c>
      <c r="G11" s="9" t="s">
        <v>17</v>
      </c>
    </row>
    <row r="12" spans="1:7" ht="23.25" x14ac:dyDescent="0.5">
      <c r="A12" s="10">
        <v>6</v>
      </c>
      <c r="B12" s="7" t="s">
        <v>16</v>
      </c>
      <c r="C12" s="13"/>
      <c r="D12" s="39">
        <v>0</v>
      </c>
      <c r="E12" s="39">
        <v>0</v>
      </c>
      <c r="F12" s="38">
        <v>0</v>
      </c>
      <c r="G12" s="9" t="s">
        <v>17</v>
      </c>
    </row>
    <row r="13" spans="1:7" s="1" customFormat="1" ht="20.25" customHeight="1" x14ac:dyDescent="0.5">
      <c r="A13" s="10">
        <v>7</v>
      </c>
      <c r="B13" s="14" t="s">
        <v>8</v>
      </c>
      <c r="C13" s="15"/>
      <c r="D13" s="40">
        <v>3800</v>
      </c>
      <c r="E13" s="39">
        <v>3800</v>
      </c>
      <c r="F13" s="38">
        <v>100</v>
      </c>
      <c r="G13" s="9" t="s">
        <v>17</v>
      </c>
    </row>
    <row r="14" spans="1:7" ht="21" customHeight="1" x14ac:dyDescent="0.5">
      <c r="A14" s="10">
        <v>8</v>
      </c>
      <c r="B14" s="16" t="s">
        <v>9</v>
      </c>
      <c r="C14" s="13"/>
      <c r="D14" s="41">
        <v>705098</v>
      </c>
      <c r="E14" s="41">
        <v>709098</v>
      </c>
      <c r="F14" s="42">
        <v>100</v>
      </c>
      <c r="G14" s="9" t="s">
        <v>17</v>
      </c>
    </row>
    <row r="15" spans="1:7" ht="23.25" x14ac:dyDescent="0.5">
      <c r="A15" s="10">
        <v>9</v>
      </c>
      <c r="B15" s="7" t="s">
        <v>10</v>
      </c>
      <c r="C15" s="13"/>
      <c r="D15" s="43"/>
      <c r="E15" s="43"/>
      <c r="F15" s="44"/>
      <c r="G15" s="9" t="s">
        <v>17</v>
      </c>
    </row>
    <row r="16" spans="1:7" ht="23.25" x14ac:dyDescent="0.5">
      <c r="A16" s="10">
        <v>10</v>
      </c>
      <c r="B16" s="7" t="s">
        <v>18</v>
      </c>
      <c r="C16" s="17"/>
      <c r="D16" s="39">
        <v>0</v>
      </c>
      <c r="E16" s="39">
        <v>0</v>
      </c>
      <c r="F16" s="38">
        <v>0</v>
      </c>
      <c r="G16" s="9" t="s">
        <v>17</v>
      </c>
    </row>
    <row r="17" spans="1:7" ht="23.25" x14ac:dyDescent="0.5">
      <c r="A17" s="10">
        <v>11</v>
      </c>
      <c r="B17" s="7" t="s">
        <v>11</v>
      </c>
      <c r="C17" s="12"/>
      <c r="D17" s="37">
        <v>5200</v>
      </c>
      <c r="E17" s="37">
        <v>2700</v>
      </c>
      <c r="F17" s="38">
        <f>E17*100/D17</f>
        <v>51.92307692307692</v>
      </c>
      <c r="G17" s="9" t="s">
        <v>17</v>
      </c>
    </row>
    <row r="18" spans="1:7" ht="23.25" x14ac:dyDescent="0.5">
      <c r="A18" s="10"/>
      <c r="B18" s="18" t="s">
        <v>12</v>
      </c>
      <c r="C18" s="13"/>
      <c r="D18" s="45">
        <f>SUM(D9:D17)</f>
        <v>927698</v>
      </c>
      <c r="E18" s="45">
        <v>927698</v>
      </c>
      <c r="F18" s="38">
        <f t="shared" ref="F18:F19" si="0">E18*100/D18</f>
        <v>100</v>
      </c>
      <c r="G18" s="9" t="s">
        <v>17</v>
      </c>
    </row>
    <row r="19" spans="1:7" ht="23.25" x14ac:dyDescent="0.5">
      <c r="A19" s="10">
        <v>12</v>
      </c>
      <c r="B19" s="7" t="s">
        <v>13</v>
      </c>
      <c r="C19" s="13"/>
      <c r="D19" s="39">
        <v>28100</v>
      </c>
      <c r="E19" s="39">
        <v>28100</v>
      </c>
      <c r="F19" s="38">
        <f t="shared" si="0"/>
        <v>100</v>
      </c>
      <c r="G19" s="9" t="s">
        <v>17</v>
      </c>
    </row>
    <row r="20" spans="1:7" ht="23.25" x14ac:dyDescent="0.5">
      <c r="A20" s="10">
        <v>13</v>
      </c>
      <c r="B20" s="7" t="s">
        <v>15</v>
      </c>
      <c r="C20" s="13"/>
      <c r="D20" s="39">
        <v>165500</v>
      </c>
      <c r="E20" s="39">
        <v>0</v>
      </c>
      <c r="F20" s="38">
        <v>0</v>
      </c>
      <c r="G20" s="9" t="s">
        <v>17</v>
      </c>
    </row>
    <row r="21" spans="1:7" ht="23.25" x14ac:dyDescent="0.5">
      <c r="A21" s="6" t="s">
        <v>1</v>
      </c>
      <c r="B21" s="7"/>
      <c r="C21" s="13"/>
      <c r="D21" s="39">
        <f>SUM(D18:D20)</f>
        <v>1121298</v>
      </c>
      <c r="E21" s="39">
        <f>SUM(E18:E20)</f>
        <v>955798</v>
      </c>
      <c r="F21" s="36">
        <f t="shared" ref="F21" si="1">E21*100/D21</f>
        <v>85.24031970091805</v>
      </c>
      <c r="G21" s="19"/>
    </row>
    <row r="23" spans="1:7" ht="18" customHeight="1" x14ac:dyDescent="0.5">
      <c r="C23" s="1"/>
      <c r="D23" s="1" t="s">
        <v>19</v>
      </c>
    </row>
    <row r="24" spans="1:7" ht="13.5" customHeight="1" x14ac:dyDescent="0.5">
      <c r="C24" s="1"/>
      <c r="D24" s="1"/>
    </row>
    <row r="25" spans="1:7" ht="27.75" customHeight="1" x14ac:dyDescent="0.5">
      <c r="C25" s="2" t="s">
        <v>20</v>
      </c>
      <c r="D25" s="1"/>
    </row>
    <row r="26" spans="1:7" ht="20.25" customHeight="1" x14ac:dyDescent="0.5">
      <c r="C26" s="1"/>
      <c r="D26" s="1" t="s">
        <v>29</v>
      </c>
    </row>
    <row r="27" spans="1:7" ht="23.25" x14ac:dyDescent="0.5">
      <c r="C27" s="1"/>
      <c r="D27" s="1" t="s">
        <v>28</v>
      </c>
    </row>
  </sheetData>
  <mergeCells count="13">
    <mergeCell ref="D14:D15"/>
    <mergeCell ref="E14:E15"/>
    <mergeCell ref="F14:F15"/>
    <mergeCell ref="C2:E2"/>
    <mergeCell ref="C1:E1"/>
    <mergeCell ref="C3:E3"/>
    <mergeCell ref="G4:G5"/>
    <mergeCell ref="A4:A5"/>
    <mergeCell ref="B4:B5"/>
    <mergeCell ref="D4:D5"/>
    <mergeCell ref="E4:E5"/>
    <mergeCell ref="F4:F5"/>
    <mergeCell ref="C4:C5"/>
  </mergeCells>
  <pageMargins left="0.31496062992125984" right="0.31496062992125984" top="0.55118110236220474" bottom="0" header="0.31496062992125984" footer="0.31496062992125984"/>
  <pageSetup paperSize="9" scale="8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ผลการใช้จ่ายฯ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Anuchit</cp:lastModifiedBy>
  <cp:lastPrinted>2026-06-24T06:14:20Z</cp:lastPrinted>
  <dcterms:created xsi:type="dcterms:W3CDTF">2024-01-10T07:59:11Z</dcterms:created>
  <dcterms:modified xsi:type="dcterms:W3CDTF">2026-07-31T06:27:27Z</dcterms:modified>
</cp:coreProperties>
</file>